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aloney\Desktop\BASI\"/>
    </mc:Choice>
  </mc:AlternateContent>
  <bookViews>
    <workbookView xWindow="0" yWindow="0" windowWidth="19200" windowHeight="6915"/>
  </bookViews>
  <sheets>
    <sheet name="Sheet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61" i="1"/>
  <c r="H62" i="1"/>
  <c r="H63" i="1"/>
  <c r="H64" i="1"/>
  <c r="H65" i="1"/>
  <c r="H66" i="1"/>
  <c r="H67" i="1"/>
  <c r="H68" i="1"/>
  <c r="H69" i="1"/>
  <c r="H70" i="1"/>
  <c r="H71" i="1"/>
  <c r="G60" i="1"/>
  <c r="G61" i="1"/>
  <c r="G62" i="1"/>
  <c r="G63" i="1"/>
  <c r="G64" i="1"/>
  <c r="G65" i="1"/>
  <c r="G66" i="1"/>
  <c r="G67" i="1"/>
  <c r="G68" i="1"/>
  <c r="G69" i="1"/>
  <c r="G70" i="1"/>
  <c r="G71" i="1"/>
  <c r="F60" i="1"/>
  <c r="F61" i="1"/>
  <c r="F62" i="1"/>
  <c r="F63" i="1"/>
  <c r="F64" i="1"/>
  <c r="F65" i="1"/>
  <c r="F66" i="1"/>
  <c r="F67" i="1"/>
  <c r="F68" i="1"/>
  <c r="F69" i="1"/>
  <c r="F70" i="1"/>
  <c r="F71" i="1"/>
  <c r="E60" i="1"/>
  <c r="E61" i="1"/>
  <c r="E62" i="1"/>
  <c r="E63" i="1"/>
  <c r="E64" i="1"/>
  <c r="E65" i="1"/>
  <c r="E66" i="1"/>
  <c r="E67" i="1"/>
  <c r="E68" i="1"/>
  <c r="E69" i="1"/>
  <c r="E70" i="1"/>
  <c r="E71" i="1"/>
  <c r="E53" i="1"/>
  <c r="F53" i="1"/>
  <c r="G53" i="1"/>
  <c r="H53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4" i="1"/>
  <c r="H55" i="1"/>
  <c r="H56" i="1"/>
  <c r="H57" i="1"/>
  <c r="H58" i="1"/>
  <c r="H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4" i="1"/>
  <c r="E55" i="1"/>
  <c r="E56" i="1"/>
  <c r="E57" i="1"/>
  <c r="E58" i="1"/>
  <c r="E10" i="1"/>
</calcChain>
</file>

<file path=xl/sharedStrings.xml><?xml version="1.0" encoding="utf-8"?>
<sst xmlns="http://schemas.openxmlformats.org/spreadsheetml/2006/main" count="170" uniqueCount="126">
  <si>
    <t>FIREBIRD WC 150</t>
  </si>
  <si>
    <t>ULTRA ORANGE</t>
  </si>
  <si>
    <t>FIREBIRD WC 130</t>
  </si>
  <si>
    <t>FIREBIRD WC 110</t>
  </si>
  <si>
    <t>FIREBIRD 140</t>
  </si>
  <si>
    <t>FIREBIRD 120</t>
  </si>
  <si>
    <t>MACH1 LV 130</t>
  </si>
  <si>
    <t>MACH1 LV 120</t>
  </si>
  <si>
    <t>DARK BLU PROCESS</t>
  </si>
  <si>
    <t>MACH1 LV PRO W</t>
  </si>
  <si>
    <t>WHITE</t>
  </si>
  <si>
    <t>MACH1 LV 105 W</t>
  </si>
  <si>
    <t>BLUE NIGHT</t>
  </si>
  <si>
    <t>MACH1 MV PRO</t>
  </si>
  <si>
    <t>BLACK</t>
  </si>
  <si>
    <t>MACH1 MV 130</t>
  </si>
  <si>
    <t>MACH1 MV 120</t>
  </si>
  <si>
    <t>GRAPHITE</t>
  </si>
  <si>
    <t>MACH1 MV 105 W</t>
  </si>
  <si>
    <t>COCHISE 130 DYN</t>
  </si>
  <si>
    <t>PROG ORANGE</t>
  </si>
  <si>
    <t>COCHISE 120 DYN</t>
  </si>
  <si>
    <t>COCHISE 105 W DYN</t>
  </si>
  <si>
    <t>WINE BORDEAUX</t>
  </si>
  <si>
    <t>ZERO G TOUR PRO</t>
  </si>
  <si>
    <t>BRIGHT YELLOW/BLACK</t>
  </si>
  <si>
    <t>ZERO G TOUR SCOUT W</t>
  </si>
  <si>
    <t>OCEAN BLUE-BLUE BIRD</t>
  </si>
  <si>
    <t>8A801000</t>
  </si>
  <si>
    <t>FIREBIRD GS FIS (FLAT+PLATE)</t>
  </si>
  <si>
    <t>ORANGE/BLACK</t>
  </si>
  <si>
    <t>8A801200</t>
  </si>
  <si>
    <t>FIREBIRD SL FIS (FLAT+PLATE)</t>
  </si>
  <si>
    <t>8A801400</t>
  </si>
  <si>
    <t>FIREBIRD GS RACING(FLAT+PLATE)</t>
  </si>
  <si>
    <t>8A801600</t>
  </si>
  <si>
    <t>FIREBIRD SL RACING(FLAT+PALTE)</t>
  </si>
  <si>
    <t>8A902600</t>
  </si>
  <si>
    <t>FIREBIRD WRC WC PISTON FLAT+PL</t>
  </si>
  <si>
    <t>ORANGE/BLUE</t>
  </si>
  <si>
    <t>8A902800</t>
  </si>
  <si>
    <t>FIREBIRD SRC WC PISTON FLAT+PL</t>
  </si>
  <si>
    <t>8A9030EA</t>
  </si>
  <si>
    <t>FIREBIRD WRC+XCELL 12 DEMO</t>
  </si>
  <si>
    <t>8A9032EA</t>
  </si>
  <si>
    <t>FIREBIRD HRC+XCELL 12 DEMO</t>
  </si>
  <si>
    <t>8A9034AA</t>
  </si>
  <si>
    <t>FIREBIRD COMPETITION+TPX12DEMO</t>
  </si>
  <si>
    <t>BLUE/ORANGE</t>
  </si>
  <si>
    <t>8A9038AA</t>
  </si>
  <si>
    <t>FIREBIRD RACE TI+TPX 12 DEMO</t>
  </si>
  <si>
    <t>BLACK/ORANGE</t>
  </si>
  <si>
    <t>8A9040EA</t>
  </si>
  <si>
    <t>FIREBIRD SRC+XCELL 12 DEMO</t>
  </si>
  <si>
    <t>8A9042AA</t>
  </si>
  <si>
    <t>FIREB. COMPETITION76+TPX12DEMO</t>
  </si>
  <si>
    <t>8A9050FB</t>
  </si>
  <si>
    <t>BLIZZ.QUTT.RS 70+XCELL 14 DEMO</t>
  </si>
  <si>
    <t>8A9051EB</t>
  </si>
  <si>
    <t>BLIZZARD QUATT.RS70+XCELL12DEM</t>
  </si>
  <si>
    <t>8A9052FB</t>
  </si>
  <si>
    <t>BLIZZ. QUATT.RS76+XCELL 14DEMO</t>
  </si>
  <si>
    <t>BLUE</t>
  </si>
  <si>
    <t>8A9053EB</t>
  </si>
  <si>
    <t>BLIZZARD QUATT.RS76+XCELL12DEM</t>
  </si>
  <si>
    <t>8A9054AA</t>
  </si>
  <si>
    <t>BLIZZARD QUATT. S 70+TPX12DEMO</t>
  </si>
  <si>
    <t>RED</t>
  </si>
  <si>
    <t>8A9056AA</t>
  </si>
  <si>
    <t>BLIZZARD QUATT.S 76+TPX12 DEMO</t>
  </si>
  <si>
    <t>GREEN</t>
  </si>
  <si>
    <t>8A9070AE</t>
  </si>
  <si>
    <t>ALIGHT PRO+TPX 12 DEMO W</t>
  </si>
  <si>
    <t>BLACK/ANTH/ROSE/GOLD</t>
  </si>
  <si>
    <t>8A9072AE</t>
  </si>
  <si>
    <t>ALIGHT 7.2 TI+TPX 12 DEMO W</t>
  </si>
  <si>
    <t>BLUE/BLACK</t>
  </si>
  <si>
    <t>8A9074AE</t>
  </si>
  <si>
    <t>ALIGHT 8.2 TI+TPX 12 DEMO W</t>
  </si>
  <si>
    <t>8A909200</t>
  </si>
  <si>
    <t>COCHISE (FLAT)</t>
  </si>
  <si>
    <t>ORANGE</t>
  </si>
  <si>
    <t>8A909400</t>
  </si>
  <si>
    <t>BONAFIDE (FLAT)</t>
  </si>
  <si>
    <t>8A910800</t>
  </si>
  <si>
    <t>RUSTLER 11 (FLAT)</t>
  </si>
  <si>
    <t>8A913000</t>
  </si>
  <si>
    <t>SHEEVA 11 (FLAT)</t>
  </si>
  <si>
    <t>8A911100</t>
  </si>
  <si>
    <t>SHEEVA 10 (FLAT)</t>
  </si>
  <si>
    <t>VIOLET/BLUE</t>
  </si>
  <si>
    <t>8A913400</t>
  </si>
  <si>
    <t>BLACK PEARL 98(FLAT)</t>
  </si>
  <si>
    <t>8A914000</t>
  </si>
  <si>
    <t>ZERO G 105 (FLAT)</t>
  </si>
  <si>
    <t>8A914200</t>
  </si>
  <si>
    <t>ZERO G 095 (FLAT)</t>
  </si>
  <si>
    <t>RED/BLUE</t>
  </si>
  <si>
    <t>Level 1</t>
  </si>
  <si>
    <t>Level 2</t>
  </si>
  <si>
    <t>Level 3</t>
  </si>
  <si>
    <t>Level 4</t>
  </si>
  <si>
    <t>SRP</t>
  </si>
  <si>
    <t>8A910900</t>
  </si>
  <si>
    <t>RUSTLER 10 (FLAT)</t>
  </si>
  <si>
    <t>Instructor Pro offers through selected retailers 2019</t>
  </si>
  <si>
    <t>TECNICA Ski Boots</t>
  </si>
  <si>
    <t>BLIZZARD Skis</t>
  </si>
  <si>
    <t>PREMIUM BOOT BAG</t>
  </si>
  <si>
    <t>BOOT BAG</t>
  </si>
  <si>
    <t>BLU/ARANCIO</t>
  </si>
  <si>
    <t>DUFFEL BACKPACK 70</t>
  </si>
  <si>
    <t>BLUE/GREY</t>
  </si>
  <si>
    <t>BOOT BAG W2</t>
  </si>
  <si>
    <t>BORDEAUX</t>
  </si>
  <si>
    <t>BACKPACK 25 W2</t>
  </si>
  <si>
    <t>FIREBIRD XL DUFFLE ROLLER</t>
  </si>
  <si>
    <t>FIREBIRD GS SKI BAG 3 PAIRS</t>
  </si>
  <si>
    <t>FIREBIRD DH SKI BAG 3 PAIRS</t>
  </si>
  <si>
    <t>FIREBIRD RACING 70</t>
  </si>
  <si>
    <t>FIREBIRD COACH 45</t>
  </si>
  <si>
    <t>COMPUTER BACKPACK 25</t>
  </si>
  <si>
    <t>ANTHRACITE</t>
  </si>
  <si>
    <t>SKI BAG</t>
  </si>
  <si>
    <t>Tecnica/Blizzard Luggage</t>
  </si>
  <si>
    <t>Stage 1=Entry level/ part time /governing bodies. Stage 2= BASI 2 or equivalent. Stage 3=BASI level 3 ISIA or equivalent. Level 4 =ISTD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</si>
</sst>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_-[$£-809]* #,##0.00_-;\-[$£-809]* #,##0.00_-;_-[$£-809]* &quot;-&quot;??_-;_-@_-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Raleway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6590A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49" fontId="1" fillId="0" borderId="1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165" fontId="4" fillId="0" borderId="10" xfId="1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 wrapText="1"/>
    </xf>
    <xf numFmtId="165" fontId="4" fillId="0" borderId="4" xfId="1" applyNumberFormat="1" applyFont="1" applyFill="1" applyBorder="1" applyAlignment="1">
      <alignment horizontal="center"/>
    </xf>
    <xf numFmtId="0" fontId="6" fillId="0" borderId="0" xfId="0" applyFont="1"/>
    <xf numFmtId="165" fontId="0" fillId="0" borderId="5" xfId="0" applyNumberFormat="1" applyBorder="1" applyAlignment="1">
      <alignment horizontal="center"/>
    </xf>
    <xf numFmtId="49" fontId="1" fillId="0" borderId="11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165" fontId="0" fillId="0" borderId="7" xfId="0" applyNumberFormat="1" applyBorder="1" applyAlignment="1">
      <alignment horizontal="center"/>
    </xf>
    <xf numFmtId="49" fontId="1" fillId="0" borderId="15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164" fontId="3" fillId="0" borderId="4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/>
    </xf>
    <xf numFmtId="0" fontId="0" fillId="4" borderId="18" xfId="0" applyFill="1" applyBorder="1"/>
    <xf numFmtId="0" fontId="3" fillId="4" borderId="19" xfId="0" applyFont="1" applyFill="1" applyBorder="1"/>
    <xf numFmtId="0" fontId="0" fillId="4" borderId="19" xfId="0" applyFill="1" applyBorder="1"/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24" xfId="0" applyNumberFormat="1" applyFont="1" applyFill="1" applyBorder="1" applyAlignment="1">
      <alignment horizontal="left" wrapText="1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49" fontId="1" fillId="0" borderId="24" xfId="0" applyNumberFormat="1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/>
    </xf>
    <xf numFmtId="165" fontId="4" fillId="0" borderId="7" xfId="1" applyNumberFormat="1" applyFont="1" applyFill="1" applyBorder="1" applyAlignment="1">
      <alignment horizontal="center"/>
    </xf>
    <xf numFmtId="0" fontId="0" fillId="3" borderId="18" xfId="0" applyFill="1" applyBorder="1"/>
    <xf numFmtId="0" fontId="3" fillId="3" borderId="27" xfId="0" applyFont="1" applyFill="1" applyBorder="1" applyAlignment="1">
      <alignment horizontal="left" wrapText="1"/>
    </xf>
    <xf numFmtId="0" fontId="0" fillId="3" borderId="19" xfId="0" applyFill="1" applyBorder="1"/>
    <xf numFmtId="0" fontId="3" fillId="3" borderId="20" xfId="0" applyFont="1" applyFill="1" applyBorder="1" applyAlignment="1">
      <alignment horizontal="center"/>
    </xf>
    <xf numFmtId="165" fontId="3" fillId="3" borderId="20" xfId="0" applyNumberFormat="1" applyFont="1" applyFill="1" applyBorder="1" applyAlignment="1">
      <alignment horizontal="center"/>
    </xf>
    <xf numFmtId="165" fontId="3" fillId="3" borderId="21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9" fontId="0" fillId="4" borderId="18" xfId="0" applyNumberFormat="1" applyFont="1" applyFill="1" applyBorder="1" applyAlignment="1">
      <alignment horizontal="right" wrapText="1"/>
    </xf>
    <xf numFmtId="0" fontId="3" fillId="4" borderId="19" xfId="0" applyFont="1" applyFill="1" applyBorder="1" applyAlignment="1">
      <alignment horizontal="left" wrapText="1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F6590A"/>
      <color rgb="FFEE7B12"/>
      <color rgb="FFE671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171450</xdr:rowOff>
    </xdr:from>
    <xdr:to>
      <xdr:col>2</xdr:col>
      <xdr:colOff>577508</xdr:colOff>
      <xdr:row>3</xdr:row>
      <xdr:rowOff>485775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3435008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3</xdr:row>
      <xdr:rowOff>495300</xdr:rowOff>
    </xdr:from>
    <xdr:to>
      <xdr:col>3</xdr:col>
      <xdr:colOff>388704</xdr:colOff>
      <xdr:row>3</xdr:row>
      <xdr:rowOff>1190625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66800"/>
          <a:ext cx="4979754" cy="695325"/>
        </a:xfrm>
        <a:prstGeom prst="rect">
          <a:avLst/>
        </a:prstGeom>
      </xdr:spPr>
    </xdr:pic>
    <xdr:clientData/>
  </xdr:twoCellAnchor>
  <xdr:twoCellAnchor editAs="oneCell">
    <xdr:from>
      <xdr:col>2</xdr:col>
      <xdr:colOff>1409700</xdr:colOff>
      <xdr:row>1</xdr:row>
      <xdr:rowOff>95250</xdr:rowOff>
    </xdr:from>
    <xdr:to>
      <xdr:col>7</xdr:col>
      <xdr:colOff>400836</xdr:colOff>
      <xdr:row>3</xdr:row>
      <xdr:rowOff>581025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285750"/>
          <a:ext cx="302973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P13" sqref="P13"/>
    </sheetView>
  </sheetViews>
  <sheetFormatPr defaultRowHeight="15"/>
  <cols>
    <col min="1" max="1" width="13.5703125" customWidth="1"/>
    <col min="2" max="2" width="32.85546875" customWidth="1"/>
    <col min="3" max="3" width="25.7109375" customWidth="1"/>
    <col min="4" max="4" width="8.7109375" style="7"/>
    <col min="5" max="8" width="8.7109375" style="5"/>
  </cols>
  <sheetData>
    <row r="1" spans="1:8">
      <c r="A1" s="60"/>
      <c r="B1" s="60"/>
      <c r="C1" s="60"/>
      <c r="D1" s="61"/>
      <c r="E1" s="62"/>
      <c r="F1" s="62"/>
      <c r="G1" s="62"/>
      <c r="H1" s="62"/>
    </row>
    <row r="2" spans="1:8">
      <c r="A2" s="56"/>
      <c r="B2" s="56"/>
      <c r="C2" s="56"/>
      <c r="D2" s="57"/>
      <c r="E2" s="58"/>
      <c r="F2" s="58"/>
      <c r="G2" s="58"/>
      <c r="H2" s="58"/>
    </row>
    <row r="3" spans="1:8">
      <c r="A3" s="56"/>
      <c r="B3" s="59"/>
      <c r="C3" s="56"/>
      <c r="D3" s="57"/>
      <c r="E3" s="58"/>
      <c r="F3" s="58"/>
      <c r="G3" s="58"/>
      <c r="H3" s="58"/>
    </row>
    <row r="4" spans="1:8" ht="110.25" customHeight="1">
      <c r="A4" s="56"/>
      <c r="B4" s="56"/>
      <c r="C4" s="56"/>
      <c r="D4" s="57"/>
      <c r="E4" s="58"/>
      <c r="F4" s="58"/>
      <c r="G4" s="58"/>
      <c r="H4" s="58"/>
    </row>
    <row r="5" spans="1:8">
      <c r="A5" s="60"/>
      <c r="B5" s="60"/>
      <c r="C5" s="60"/>
      <c r="D5" s="61"/>
      <c r="E5" s="62"/>
      <c r="F5" s="62"/>
      <c r="G5" s="62"/>
      <c r="H5" s="62"/>
    </row>
    <row r="6" spans="1:8" ht="18.75">
      <c r="B6" s="15" t="s">
        <v>105</v>
      </c>
    </row>
    <row r="8" spans="1:8" ht="15.75" thickBot="1">
      <c r="A8" t="s">
        <v>125</v>
      </c>
    </row>
    <row r="9" spans="1:8" ht="15.75" thickBot="1">
      <c r="A9" s="30"/>
      <c r="B9" s="31" t="s">
        <v>106</v>
      </c>
      <c r="C9" s="32"/>
      <c r="D9" s="33" t="s">
        <v>102</v>
      </c>
      <c r="E9" s="33" t="s">
        <v>98</v>
      </c>
      <c r="F9" s="33" t="s">
        <v>99</v>
      </c>
      <c r="G9" s="33" t="s">
        <v>100</v>
      </c>
      <c r="H9" s="34" t="s">
        <v>101</v>
      </c>
    </row>
    <row r="10" spans="1:8">
      <c r="A10" s="22">
        <v>10181500</v>
      </c>
      <c r="B10" s="27" t="s">
        <v>0</v>
      </c>
      <c r="C10" s="28" t="s">
        <v>1</v>
      </c>
      <c r="D10" s="29">
        <v>550</v>
      </c>
      <c r="E10" s="16">
        <f>D10*0.85</f>
        <v>467.5</v>
      </c>
      <c r="F10" s="16">
        <f>D10*0.8</f>
        <v>440</v>
      </c>
      <c r="G10" s="16">
        <f>D10*0.7</f>
        <v>385</v>
      </c>
      <c r="H10" s="35">
        <f>D10*0.6</f>
        <v>330</v>
      </c>
    </row>
    <row r="11" spans="1:8">
      <c r="A11" s="1">
        <v>10181600</v>
      </c>
      <c r="B11" s="11" t="s">
        <v>2</v>
      </c>
      <c r="C11" s="12" t="s">
        <v>1</v>
      </c>
      <c r="D11" s="14">
        <v>550</v>
      </c>
      <c r="E11" s="6">
        <f t="shared" ref="E11:E71" si="0">D11*0.85</f>
        <v>467.5</v>
      </c>
      <c r="F11" s="6">
        <f t="shared" ref="F11:F71" si="1">D11*0.8</f>
        <v>440</v>
      </c>
      <c r="G11" s="6">
        <f t="shared" ref="G11:G71" si="2">D11*0.7</f>
        <v>385</v>
      </c>
      <c r="H11" s="36">
        <f t="shared" ref="H11:H71" si="3">D11*0.6</f>
        <v>330</v>
      </c>
    </row>
    <row r="12" spans="1:8">
      <c r="A12" s="1">
        <v>10181700</v>
      </c>
      <c r="B12" s="11" t="s">
        <v>3</v>
      </c>
      <c r="C12" s="12" t="s">
        <v>1</v>
      </c>
      <c r="D12" s="14">
        <v>550</v>
      </c>
      <c r="E12" s="6">
        <f t="shared" si="0"/>
        <v>467.5</v>
      </c>
      <c r="F12" s="6">
        <f t="shared" si="1"/>
        <v>440</v>
      </c>
      <c r="G12" s="6">
        <f t="shared" si="2"/>
        <v>385</v>
      </c>
      <c r="H12" s="36">
        <f t="shared" si="3"/>
        <v>330</v>
      </c>
    </row>
    <row r="13" spans="1:8">
      <c r="A13" s="1">
        <v>10189000</v>
      </c>
      <c r="B13" s="11" t="s">
        <v>4</v>
      </c>
      <c r="C13" s="12" t="s">
        <v>1</v>
      </c>
      <c r="D13" s="14">
        <v>500</v>
      </c>
      <c r="E13" s="6">
        <f t="shared" si="0"/>
        <v>425</v>
      </c>
      <c r="F13" s="6">
        <f t="shared" si="1"/>
        <v>400</v>
      </c>
      <c r="G13" s="6">
        <f t="shared" si="2"/>
        <v>350</v>
      </c>
      <c r="H13" s="36">
        <f t="shared" si="3"/>
        <v>300</v>
      </c>
    </row>
    <row r="14" spans="1:8">
      <c r="A14" s="37">
        <v>10189100</v>
      </c>
      <c r="B14" s="11" t="s">
        <v>5</v>
      </c>
      <c r="C14" s="12" t="s">
        <v>1</v>
      </c>
      <c r="D14" s="14">
        <v>400</v>
      </c>
      <c r="E14" s="6">
        <f t="shared" si="0"/>
        <v>340</v>
      </c>
      <c r="F14" s="6">
        <f t="shared" si="1"/>
        <v>320</v>
      </c>
      <c r="G14" s="6">
        <f t="shared" si="2"/>
        <v>280</v>
      </c>
      <c r="H14" s="36">
        <f t="shared" si="3"/>
        <v>240</v>
      </c>
    </row>
    <row r="15" spans="1:8">
      <c r="A15" s="37">
        <v>10189500</v>
      </c>
      <c r="B15" s="11" t="s">
        <v>6</v>
      </c>
      <c r="C15" s="12" t="s">
        <v>1</v>
      </c>
      <c r="D15" s="14">
        <v>500</v>
      </c>
      <c r="E15" s="6">
        <f t="shared" si="0"/>
        <v>425</v>
      </c>
      <c r="F15" s="6">
        <f t="shared" si="1"/>
        <v>400</v>
      </c>
      <c r="G15" s="6">
        <f t="shared" si="2"/>
        <v>350</v>
      </c>
      <c r="H15" s="36">
        <f t="shared" si="3"/>
        <v>300</v>
      </c>
    </row>
    <row r="16" spans="1:8">
      <c r="A16" s="37">
        <v>10189600</v>
      </c>
      <c r="B16" s="13" t="s">
        <v>7</v>
      </c>
      <c r="C16" s="12" t="s">
        <v>8</v>
      </c>
      <c r="D16" s="14">
        <v>400</v>
      </c>
      <c r="E16" s="6">
        <f t="shared" si="0"/>
        <v>340</v>
      </c>
      <c r="F16" s="6">
        <f t="shared" si="1"/>
        <v>320</v>
      </c>
      <c r="G16" s="6">
        <f t="shared" si="2"/>
        <v>280</v>
      </c>
      <c r="H16" s="36">
        <f t="shared" si="3"/>
        <v>240</v>
      </c>
    </row>
    <row r="17" spans="1:8">
      <c r="A17" s="37">
        <v>20155500</v>
      </c>
      <c r="B17" s="11" t="s">
        <v>9</v>
      </c>
      <c r="C17" s="12" t="s">
        <v>10</v>
      </c>
      <c r="D17" s="14">
        <v>400</v>
      </c>
      <c r="E17" s="6">
        <f t="shared" si="0"/>
        <v>340</v>
      </c>
      <c r="F17" s="6">
        <f t="shared" si="1"/>
        <v>320</v>
      </c>
      <c r="G17" s="6">
        <f t="shared" si="2"/>
        <v>280</v>
      </c>
      <c r="H17" s="36">
        <f t="shared" si="3"/>
        <v>240</v>
      </c>
    </row>
    <row r="18" spans="1:8">
      <c r="A18" s="37">
        <v>20155600</v>
      </c>
      <c r="B18" s="11" t="s">
        <v>11</v>
      </c>
      <c r="C18" s="12" t="s">
        <v>12</v>
      </c>
      <c r="D18" s="14">
        <v>350</v>
      </c>
      <c r="E18" s="6">
        <f t="shared" si="0"/>
        <v>297.5</v>
      </c>
      <c r="F18" s="6">
        <f t="shared" si="1"/>
        <v>280</v>
      </c>
      <c r="G18" s="6">
        <f t="shared" si="2"/>
        <v>244.99999999999997</v>
      </c>
      <c r="H18" s="36">
        <f t="shared" si="3"/>
        <v>210</v>
      </c>
    </row>
    <row r="19" spans="1:8">
      <c r="A19" s="37">
        <v>10190000</v>
      </c>
      <c r="B19" s="13" t="s">
        <v>13</v>
      </c>
      <c r="C19" s="12" t="s">
        <v>14</v>
      </c>
      <c r="D19" s="14">
        <v>550</v>
      </c>
      <c r="E19" s="6">
        <f t="shared" si="0"/>
        <v>467.5</v>
      </c>
      <c r="F19" s="6">
        <f t="shared" si="1"/>
        <v>440</v>
      </c>
      <c r="G19" s="6">
        <f t="shared" si="2"/>
        <v>385</v>
      </c>
      <c r="H19" s="36">
        <f t="shared" si="3"/>
        <v>330</v>
      </c>
    </row>
    <row r="20" spans="1:8">
      <c r="A20" s="37">
        <v>10190100</v>
      </c>
      <c r="B20" s="13" t="s">
        <v>15</v>
      </c>
      <c r="C20" s="12" t="s">
        <v>1</v>
      </c>
      <c r="D20" s="14">
        <v>500</v>
      </c>
      <c r="E20" s="6">
        <f t="shared" si="0"/>
        <v>425</v>
      </c>
      <c r="F20" s="6">
        <f t="shared" si="1"/>
        <v>400</v>
      </c>
      <c r="G20" s="6">
        <f t="shared" si="2"/>
        <v>350</v>
      </c>
      <c r="H20" s="36">
        <f t="shared" si="3"/>
        <v>300</v>
      </c>
    </row>
    <row r="21" spans="1:8">
      <c r="A21" s="37">
        <v>10190200</v>
      </c>
      <c r="B21" s="13" t="s">
        <v>16</v>
      </c>
      <c r="C21" s="12" t="s">
        <v>8</v>
      </c>
      <c r="D21" s="14">
        <v>400</v>
      </c>
      <c r="E21" s="6">
        <f t="shared" si="0"/>
        <v>340</v>
      </c>
      <c r="F21" s="6">
        <f t="shared" si="1"/>
        <v>320</v>
      </c>
      <c r="G21" s="6">
        <f t="shared" si="2"/>
        <v>280</v>
      </c>
      <c r="H21" s="36">
        <f t="shared" si="3"/>
        <v>240</v>
      </c>
    </row>
    <row r="22" spans="1:8">
      <c r="A22" s="37">
        <v>20156100</v>
      </c>
      <c r="B22" s="13" t="s">
        <v>18</v>
      </c>
      <c r="C22" s="12" t="s">
        <v>12</v>
      </c>
      <c r="D22" s="14">
        <v>350</v>
      </c>
      <c r="E22" s="6">
        <f t="shared" si="0"/>
        <v>297.5</v>
      </c>
      <c r="F22" s="6">
        <f t="shared" si="1"/>
        <v>280</v>
      </c>
      <c r="G22" s="6">
        <f t="shared" si="2"/>
        <v>244.99999999999997</v>
      </c>
      <c r="H22" s="36">
        <f t="shared" si="3"/>
        <v>210</v>
      </c>
    </row>
    <row r="23" spans="1:8">
      <c r="A23" s="37">
        <v>10191300</v>
      </c>
      <c r="B23" s="11" t="s">
        <v>19</v>
      </c>
      <c r="C23" s="12" t="s">
        <v>20</v>
      </c>
      <c r="D23" s="14">
        <v>520</v>
      </c>
      <c r="E23" s="6">
        <f t="shared" si="0"/>
        <v>442</v>
      </c>
      <c r="F23" s="6">
        <f t="shared" si="1"/>
        <v>416</v>
      </c>
      <c r="G23" s="6">
        <f t="shared" si="2"/>
        <v>364</v>
      </c>
      <c r="H23" s="36">
        <f t="shared" si="3"/>
        <v>312</v>
      </c>
    </row>
    <row r="24" spans="1:8">
      <c r="A24" s="37">
        <v>10191400</v>
      </c>
      <c r="B24" s="11" t="s">
        <v>21</v>
      </c>
      <c r="C24" s="12" t="s">
        <v>17</v>
      </c>
      <c r="D24" s="14">
        <v>470</v>
      </c>
      <c r="E24" s="6">
        <f t="shared" si="0"/>
        <v>399.5</v>
      </c>
      <c r="F24" s="6">
        <f t="shared" si="1"/>
        <v>376</v>
      </c>
      <c r="G24" s="6">
        <f t="shared" si="2"/>
        <v>329</v>
      </c>
      <c r="H24" s="36">
        <f t="shared" si="3"/>
        <v>282</v>
      </c>
    </row>
    <row r="25" spans="1:8">
      <c r="A25" s="37">
        <v>20157000</v>
      </c>
      <c r="B25" s="11" t="s">
        <v>22</v>
      </c>
      <c r="C25" s="12" t="s">
        <v>23</v>
      </c>
      <c r="D25" s="14">
        <v>425</v>
      </c>
      <c r="E25" s="6">
        <f t="shared" si="0"/>
        <v>361.25</v>
      </c>
      <c r="F25" s="6">
        <f t="shared" si="1"/>
        <v>340</v>
      </c>
      <c r="G25" s="6">
        <f t="shared" si="2"/>
        <v>297.5</v>
      </c>
      <c r="H25" s="36">
        <f t="shared" si="3"/>
        <v>255</v>
      </c>
    </row>
    <row r="26" spans="1:8">
      <c r="A26" s="1">
        <v>10185000</v>
      </c>
      <c r="B26" s="11" t="s">
        <v>24</v>
      </c>
      <c r="C26" s="12" t="s">
        <v>25</v>
      </c>
      <c r="D26" s="14">
        <v>680</v>
      </c>
      <c r="E26" s="6">
        <f t="shared" si="0"/>
        <v>578</v>
      </c>
      <c r="F26" s="6">
        <f t="shared" si="1"/>
        <v>544</v>
      </c>
      <c r="G26" s="6">
        <f t="shared" si="2"/>
        <v>475.99999999999994</v>
      </c>
      <c r="H26" s="36">
        <f t="shared" si="3"/>
        <v>408</v>
      </c>
    </row>
    <row r="27" spans="1:8" ht="15.75" thickBot="1">
      <c r="A27" s="41">
        <v>20153000</v>
      </c>
      <c r="B27" s="42" t="s">
        <v>26</v>
      </c>
      <c r="C27" s="43" t="s">
        <v>27</v>
      </c>
      <c r="D27" s="44">
        <v>600</v>
      </c>
      <c r="E27" s="21">
        <f t="shared" si="0"/>
        <v>510</v>
      </c>
      <c r="F27" s="21">
        <f t="shared" si="1"/>
        <v>480</v>
      </c>
      <c r="G27" s="21">
        <f t="shared" si="2"/>
        <v>420</v>
      </c>
      <c r="H27" s="39">
        <f t="shared" si="3"/>
        <v>360</v>
      </c>
    </row>
    <row r="28" spans="1:8" ht="15.75" thickBot="1">
      <c r="A28" s="45"/>
      <c r="B28" s="46" t="s">
        <v>107</v>
      </c>
      <c r="C28" s="47"/>
      <c r="D28" s="48" t="s">
        <v>102</v>
      </c>
      <c r="E28" s="49" t="s">
        <v>98</v>
      </c>
      <c r="F28" s="49" t="s">
        <v>99</v>
      </c>
      <c r="G28" s="49" t="s">
        <v>100</v>
      </c>
      <c r="H28" s="50" t="s">
        <v>101</v>
      </c>
    </row>
    <row r="29" spans="1:8">
      <c r="A29" s="22" t="s">
        <v>28</v>
      </c>
      <c r="B29" s="23" t="s">
        <v>29</v>
      </c>
      <c r="C29" s="3" t="s">
        <v>30</v>
      </c>
      <c r="D29" s="9">
        <v>870</v>
      </c>
      <c r="E29" s="16">
        <f t="shared" si="0"/>
        <v>739.5</v>
      </c>
      <c r="F29" s="16">
        <f t="shared" si="1"/>
        <v>696</v>
      </c>
      <c r="G29" s="16">
        <f t="shared" si="2"/>
        <v>609</v>
      </c>
      <c r="H29" s="35">
        <f t="shared" si="3"/>
        <v>522</v>
      </c>
    </row>
    <row r="30" spans="1:8">
      <c r="A30" s="1" t="s">
        <v>31</v>
      </c>
      <c r="B30" s="2" t="s">
        <v>32</v>
      </c>
      <c r="C30" s="3" t="s">
        <v>30</v>
      </c>
      <c r="D30" s="8">
        <v>870</v>
      </c>
      <c r="E30" s="6">
        <f t="shared" si="0"/>
        <v>739.5</v>
      </c>
      <c r="F30" s="6">
        <f t="shared" si="1"/>
        <v>696</v>
      </c>
      <c r="G30" s="6">
        <f t="shared" si="2"/>
        <v>609</v>
      </c>
      <c r="H30" s="36">
        <f t="shared" si="3"/>
        <v>522</v>
      </c>
    </row>
    <row r="31" spans="1:8">
      <c r="A31" s="1" t="s">
        <v>33</v>
      </c>
      <c r="B31" s="2" t="s">
        <v>34</v>
      </c>
      <c r="C31" s="3" t="s">
        <v>30</v>
      </c>
      <c r="D31" s="8">
        <v>570</v>
      </c>
      <c r="E31" s="6">
        <f t="shared" si="0"/>
        <v>484.5</v>
      </c>
      <c r="F31" s="6">
        <f t="shared" si="1"/>
        <v>456</v>
      </c>
      <c r="G31" s="6">
        <f t="shared" si="2"/>
        <v>399</v>
      </c>
      <c r="H31" s="36">
        <f t="shared" si="3"/>
        <v>342</v>
      </c>
    </row>
    <row r="32" spans="1:8">
      <c r="A32" s="1" t="s">
        <v>35</v>
      </c>
      <c r="B32" s="2" t="s">
        <v>36</v>
      </c>
      <c r="C32" s="3" t="s">
        <v>30</v>
      </c>
      <c r="D32" s="8">
        <v>570</v>
      </c>
      <c r="E32" s="6">
        <f t="shared" si="0"/>
        <v>484.5</v>
      </c>
      <c r="F32" s="6">
        <f t="shared" si="1"/>
        <v>456</v>
      </c>
      <c r="G32" s="6">
        <f t="shared" si="2"/>
        <v>399</v>
      </c>
      <c r="H32" s="36">
        <f t="shared" si="3"/>
        <v>342</v>
      </c>
    </row>
    <row r="33" spans="1:8">
      <c r="A33" s="1" t="s">
        <v>37</v>
      </c>
      <c r="B33" s="2" t="s">
        <v>38</v>
      </c>
      <c r="C33" s="3" t="s">
        <v>39</v>
      </c>
      <c r="D33" s="8">
        <v>720</v>
      </c>
      <c r="E33" s="6">
        <f t="shared" si="0"/>
        <v>612</v>
      </c>
      <c r="F33" s="6">
        <f t="shared" si="1"/>
        <v>576</v>
      </c>
      <c r="G33" s="6">
        <f t="shared" si="2"/>
        <v>503.99999999999994</v>
      </c>
      <c r="H33" s="36">
        <f t="shared" si="3"/>
        <v>432</v>
      </c>
    </row>
    <row r="34" spans="1:8">
      <c r="A34" s="1" t="s">
        <v>40</v>
      </c>
      <c r="B34" s="2" t="s">
        <v>41</v>
      </c>
      <c r="C34" s="3" t="s">
        <v>39</v>
      </c>
      <c r="D34" s="8">
        <v>720</v>
      </c>
      <c r="E34" s="6">
        <f t="shared" si="0"/>
        <v>612</v>
      </c>
      <c r="F34" s="6">
        <f t="shared" si="1"/>
        <v>576</v>
      </c>
      <c r="G34" s="6">
        <f t="shared" si="2"/>
        <v>503.99999999999994</v>
      </c>
      <c r="H34" s="36">
        <f t="shared" si="3"/>
        <v>432</v>
      </c>
    </row>
    <row r="35" spans="1:8">
      <c r="A35" s="1" t="s">
        <v>42</v>
      </c>
      <c r="B35" s="2" t="s">
        <v>43</v>
      </c>
      <c r="C35" s="3" t="s">
        <v>39</v>
      </c>
      <c r="D35" s="8">
        <v>850</v>
      </c>
      <c r="E35" s="6">
        <f t="shared" si="0"/>
        <v>722.5</v>
      </c>
      <c r="F35" s="6">
        <f t="shared" si="1"/>
        <v>680</v>
      </c>
      <c r="G35" s="6">
        <f t="shared" si="2"/>
        <v>595</v>
      </c>
      <c r="H35" s="36">
        <f t="shared" si="3"/>
        <v>510</v>
      </c>
    </row>
    <row r="36" spans="1:8">
      <c r="A36" s="1" t="s">
        <v>44</v>
      </c>
      <c r="B36" s="2" t="s">
        <v>45</v>
      </c>
      <c r="C36" s="3" t="s">
        <v>39</v>
      </c>
      <c r="D36" s="8">
        <v>850</v>
      </c>
      <c r="E36" s="6">
        <f t="shared" si="0"/>
        <v>722.5</v>
      </c>
      <c r="F36" s="6">
        <f t="shared" si="1"/>
        <v>680</v>
      </c>
      <c r="G36" s="6">
        <f t="shared" si="2"/>
        <v>595</v>
      </c>
      <c r="H36" s="36">
        <f t="shared" si="3"/>
        <v>510</v>
      </c>
    </row>
    <row r="37" spans="1:8" ht="30">
      <c r="A37" s="1" t="s">
        <v>46</v>
      </c>
      <c r="B37" s="2" t="s">
        <v>47</v>
      </c>
      <c r="C37" s="3" t="s">
        <v>48</v>
      </c>
      <c r="D37" s="8">
        <v>740</v>
      </c>
      <c r="E37" s="6">
        <f t="shared" si="0"/>
        <v>629</v>
      </c>
      <c r="F37" s="6">
        <f t="shared" si="1"/>
        <v>592</v>
      </c>
      <c r="G37" s="6">
        <f t="shared" si="2"/>
        <v>518</v>
      </c>
      <c r="H37" s="36">
        <f t="shared" si="3"/>
        <v>444</v>
      </c>
    </row>
    <row r="38" spans="1:8">
      <c r="A38" s="1" t="s">
        <v>49</v>
      </c>
      <c r="B38" s="2" t="s">
        <v>50</v>
      </c>
      <c r="C38" s="3" t="s">
        <v>51</v>
      </c>
      <c r="D38" s="8">
        <v>620</v>
      </c>
      <c r="E38" s="6">
        <f t="shared" si="0"/>
        <v>527</v>
      </c>
      <c r="F38" s="6">
        <f t="shared" si="1"/>
        <v>496</v>
      </c>
      <c r="G38" s="6">
        <f t="shared" si="2"/>
        <v>434</v>
      </c>
      <c r="H38" s="36">
        <f t="shared" si="3"/>
        <v>372</v>
      </c>
    </row>
    <row r="39" spans="1:8">
      <c r="A39" s="1" t="s">
        <v>52</v>
      </c>
      <c r="B39" s="2" t="s">
        <v>53</v>
      </c>
      <c r="C39" s="3" t="s">
        <v>39</v>
      </c>
      <c r="D39" s="8">
        <v>850</v>
      </c>
      <c r="E39" s="6">
        <f t="shared" si="0"/>
        <v>722.5</v>
      </c>
      <c r="F39" s="6">
        <f t="shared" si="1"/>
        <v>680</v>
      </c>
      <c r="G39" s="6">
        <f t="shared" si="2"/>
        <v>595</v>
      </c>
      <c r="H39" s="36">
        <f t="shared" si="3"/>
        <v>510</v>
      </c>
    </row>
    <row r="40" spans="1:8" ht="30">
      <c r="A40" s="37" t="s">
        <v>54</v>
      </c>
      <c r="B40" s="2" t="s">
        <v>55</v>
      </c>
      <c r="C40" s="4" t="s">
        <v>48</v>
      </c>
      <c r="D40" s="10">
        <v>780</v>
      </c>
      <c r="E40" s="6">
        <f t="shared" si="0"/>
        <v>663</v>
      </c>
      <c r="F40" s="6">
        <f t="shared" si="1"/>
        <v>624</v>
      </c>
      <c r="G40" s="6">
        <f t="shared" si="2"/>
        <v>546</v>
      </c>
      <c r="H40" s="36">
        <f t="shared" si="3"/>
        <v>468</v>
      </c>
    </row>
    <row r="41" spans="1:8">
      <c r="A41" s="37" t="s">
        <v>56</v>
      </c>
      <c r="B41" s="2" t="s">
        <v>57</v>
      </c>
      <c r="C41" s="3" t="s">
        <v>17</v>
      </c>
      <c r="D41" s="9">
        <v>950</v>
      </c>
      <c r="E41" s="6">
        <f t="shared" si="0"/>
        <v>807.5</v>
      </c>
      <c r="F41" s="6">
        <f t="shared" si="1"/>
        <v>760</v>
      </c>
      <c r="G41" s="6">
        <f t="shared" si="2"/>
        <v>665</v>
      </c>
      <c r="H41" s="36">
        <f t="shared" si="3"/>
        <v>570</v>
      </c>
    </row>
    <row r="42" spans="1:8" ht="30">
      <c r="A42" s="37" t="s">
        <v>58</v>
      </c>
      <c r="B42" s="2" t="s">
        <v>59</v>
      </c>
      <c r="C42" s="3" t="s">
        <v>17</v>
      </c>
      <c r="D42" s="8">
        <v>940</v>
      </c>
      <c r="E42" s="6">
        <f t="shared" si="0"/>
        <v>799</v>
      </c>
      <c r="F42" s="6">
        <f t="shared" si="1"/>
        <v>752</v>
      </c>
      <c r="G42" s="6">
        <f t="shared" si="2"/>
        <v>658</v>
      </c>
      <c r="H42" s="36">
        <f t="shared" si="3"/>
        <v>564</v>
      </c>
    </row>
    <row r="43" spans="1:8">
      <c r="A43" s="37" t="s">
        <v>60</v>
      </c>
      <c r="B43" s="2" t="s">
        <v>61</v>
      </c>
      <c r="C43" s="3" t="s">
        <v>62</v>
      </c>
      <c r="D43" s="8">
        <v>950</v>
      </c>
      <c r="E43" s="6">
        <f t="shared" si="0"/>
        <v>807.5</v>
      </c>
      <c r="F43" s="6">
        <f t="shared" si="1"/>
        <v>760</v>
      </c>
      <c r="G43" s="6">
        <f t="shared" si="2"/>
        <v>665</v>
      </c>
      <c r="H43" s="36">
        <f t="shared" si="3"/>
        <v>570</v>
      </c>
    </row>
    <row r="44" spans="1:8" ht="30">
      <c r="A44" s="37" t="s">
        <v>63</v>
      </c>
      <c r="B44" s="2" t="s">
        <v>64</v>
      </c>
      <c r="C44" s="3" t="s">
        <v>62</v>
      </c>
      <c r="D44" s="8">
        <v>940</v>
      </c>
      <c r="E44" s="6">
        <f t="shared" si="0"/>
        <v>799</v>
      </c>
      <c r="F44" s="6">
        <f t="shared" si="1"/>
        <v>752</v>
      </c>
      <c r="G44" s="6">
        <f t="shared" si="2"/>
        <v>658</v>
      </c>
      <c r="H44" s="36">
        <f t="shared" si="3"/>
        <v>564</v>
      </c>
    </row>
    <row r="45" spans="1:8">
      <c r="A45" s="37" t="s">
        <v>65</v>
      </c>
      <c r="B45" s="2" t="s">
        <v>66</v>
      </c>
      <c r="C45" s="3" t="s">
        <v>67</v>
      </c>
      <c r="D45" s="8">
        <v>770</v>
      </c>
      <c r="E45" s="6">
        <f t="shared" si="0"/>
        <v>654.5</v>
      </c>
      <c r="F45" s="6">
        <f t="shared" si="1"/>
        <v>616</v>
      </c>
      <c r="G45" s="6">
        <f t="shared" si="2"/>
        <v>539</v>
      </c>
      <c r="H45" s="36">
        <f t="shared" si="3"/>
        <v>462</v>
      </c>
    </row>
    <row r="46" spans="1:8">
      <c r="A46" s="1" t="s">
        <v>68</v>
      </c>
      <c r="B46" s="2" t="s">
        <v>69</v>
      </c>
      <c r="C46" s="3" t="s">
        <v>70</v>
      </c>
      <c r="D46" s="8">
        <v>770</v>
      </c>
      <c r="E46" s="6">
        <f t="shared" si="0"/>
        <v>654.5</v>
      </c>
      <c r="F46" s="6">
        <f t="shared" si="1"/>
        <v>616</v>
      </c>
      <c r="G46" s="6">
        <f t="shared" si="2"/>
        <v>539</v>
      </c>
      <c r="H46" s="36">
        <f t="shared" si="3"/>
        <v>462</v>
      </c>
    </row>
    <row r="47" spans="1:8">
      <c r="A47" s="1" t="s">
        <v>71</v>
      </c>
      <c r="B47" s="2" t="s">
        <v>72</v>
      </c>
      <c r="C47" s="3" t="s">
        <v>73</v>
      </c>
      <c r="D47" s="8">
        <v>750</v>
      </c>
      <c r="E47" s="6">
        <f t="shared" si="0"/>
        <v>637.5</v>
      </c>
      <c r="F47" s="6">
        <f t="shared" si="1"/>
        <v>600</v>
      </c>
      <c r="G47" s="6">
        <f t="shared" si="2"/>
        <v>525</v>
      </c>
      <c r="H47" s="36">
        <f t="shared" si="3"/>
        <v>450</v>
      </c>
    </row>
    <row r="48" spans="1:8">
      <c r="A48" s="1" t="s">
        <v>74</v>
      </c>
      <c r="B48" s="2" t="s">
        <v>75</v>
      </c>
      <c r="C48" s="3" t="s">
        <v>76</v>
      </c>
      <c r="D48" s="8">
        <v>600</v>
      </c>
      <c r="E48" s="6">
        <f t="shared" si="0"/>
        <v>510</v>
      </c>
      <c r="F48" s="6">
        <f t="shared" si="1"/>
        <v>480</v>
      </c>
      <c r="G48" s="6">
        <f t="shared" si="2"/>
        <v>420</v>
      </c>
      <c r="H48" s="36">
        <f t="shared" si="3"/>
        <v>360</v>
      </c>
    </row>
    <row r="49" spans="1:8">
      <c r="A49" s="1" t="s">
        <v>77</v>
      </c>
      <c r="B49" s="2" t="s">
        <v>78</v>
      </c>
      <c r="C49" s="3" t="s">
        <v>76</v>
      </c>
      <c r="D49" s="8">
        <v>600</v>
      </c>
      <c r="E49" s="6">
        <f t="shared" si="0"/>
        <v>510</v>
      </c>
      <c r="F49" s="6">
        <f t="shared" si="1"/>
        <v>480</v>
      </c>
      <c r="G49" s="6">
        <f t="shared" si="2"/>
        <v>420</v>
      </c>
      <c r="H49" s="36">
        <f t="shared" si="3"/>
        <v>360</v>
      </c>
    </row>
    <row r="50" spans="1:8">
      <c r="A50" s="37" t="s">
        <v>79</v>
      </c>
      <c r="B50" s="2" t="s">
        <v>80</v>
      </c>
      <c r="C50" s="3" t="s">
        <v>81</v>
      </c>
      <c r="D50" s="8">
        <v>630</v>
      </c>
      <c r="E50" s="6">
        <f t="shared" si="0"/>
        <v>535.5</v>
      </c>
      <c r="F50" s="6">
        <f t="shared" si="1"/>
        <v>504</v>
      </c>
      <c r="G50" s="6">
        <f t="shared" si="2"/>
        <v>441</v>
      </c>
      <c r="H50" s="36">
        <f t="shared" si="3"/>
        <v>378</v>
      </c>
    </row>
    <row r="51" spans="1:8">
      <c r="A51" s="37" t="s">
        <v>82</v>
      </c>
      <c r="B51" s="2" t="s">
        <v>83</v>
      </c>
      <c r="C51" s="3" t="s">
        <v>67</v>
      </c>
      <c r="D51" s="8">
        <v>570</v>
      </c>
      <c r="E51" s="6">
        <f t="shared" si="0"/>
        <v>484.5</v>
      </c>
      <c r="F51" s="6">
        <f t="shared" si="1"/>
        <v>456</v>
      </c>
      <c r="G51" s="6">
        <f t="shared" si="2"/>
        <v>399</v>
      </c>
      <c r="H51" s="36">
        <f t="shared" si="3"/>
        <v>342</v>
      </c>
    </row>
    <row r="52" spans="1:8">
      <c r="A52" s="37" t="s">
        <v>84</v>
      </c>
      <c r="B52" s="2" t="s">
        <v>85</v>
      </c>
      <c r="C52" s="3" t="s">
        <v>81</v>
      </c>
      <c r="D52" s="8">
        <v>640</v>
      </c>
      <c r="E52" s="6">
        <f t="shared" si="0"/>
        <v>544</v>
      </c>
      <c r="F52" s="6">
        <f t="shared" si="1"/>
        <v>512</v>
      </c>
      <c r="G52" s="6">
        <f t="shared" si="2"/>
        <v>448</v>
      </c>
      <c r="H52" s="36">
        <f t="shared" si="3"/>
        <v>384</v>
      </c>
    </row>
    <row r="53" spans="1:8">
      <c r="A53" s="37" t="s">
        <v>103</v>
      </c>
      <c r="B53" s="2" t="s">
        <v>104</v>
      </c>
      <c r="C53" s="3" t="s">
        <v>62</v>
      </c>
      <c r="D53" s="8">
        <v>550</v>
      </c>
      <c r="E53" s="6">
        <f t="shared" si="0"/>
        <v>467.5</v>
      </c>
      <c r="F53" s="6">
        <f t="shared" si="1"/>
        <v>440</v>
      </c>
      <c r="G53" s="6">
        <f t="shared" si="2"/>
        <v>385</v>
      </c>
      <c r="H53" s="36">
        <f t="shared" si="3"/>
        <v>330</v>
      </c>
    </row>
    <row r="54" spans="1:8">
      <c r="A54" s="37" t="s">
        <v>86</v>
      </c>
      <c r="B54" s="2" t="s">
        <v>87</v>
      </c>
      <c r="C54" s="3" t="s">
        <v>39</v>
      </c>
      <c r="D54" s="8">
        <v>590</v>
      </c>
      <c r="E54" s="6">
        <f t="shared" si="0"/>
        <v>501.5</v>
      </c>
      <c r="F54" s="6">
        <f t="shared" si="1"/>
        <v>472</v>
      </c>
      <c r="G54" s="6">
        <f t="shared" si="2"/>
        <v>413</v>
      </c>
      <c r="H54" s="36">
        <f t="shared" si="3"/>
        <v>354</v>
      </c>
    </row>
    <row r="55" spans="1:8">
      <c r="A55" s="37" t="s">
        <v>88</v>
      </c>
      <c r="B55" s="2" t="s">
        <v>89</v>
      </c>
      <c r="C55" s="3" t="s">
        <v>90</v>
      </c>
      <c r="D55" s="8">
        <v>500</v>
      </c>
      <c r="E55" s="6">
        <f t="shared" si="0"/>
        <v>425</v>
      </c>
      <c r="F55" s="6">
        <f t="shared" si="1"/>
        <v>400</v>
      </c>
      <c r="G55" s="6">
        <f t="shared" si="2"/>
        <v>350</v>
      </c>
      <c r="H55" s="36">
        <f t="shared" si="3"/>
        <v>300</v>
      </c>
    </row>
    <row r="56" spans="1:8">
      <c r="A56" s="37" t="s">
        <v>91</v>
      </c>
      <c r="B56" s="2" t="s">
        <v>92</v>
      </c>
      <c r="C56" s="3" t="s">
        <v>67</v>
      </c>
      <c r="D56" s="8">
        <v>530</v>
      </c>
      <c r="E56" s="6">
        <f t="shared" si="0"/>
        <v>450.5</v>
      </c>
      <c r="F56" s="6">
        <f t="shared" si="1"/>
        <v>424</v>
      </c>
      <c r="G56" s="6">
        <f t="shared" si="2"/>
        <v>371</v>
      </c>
      <c r="H56" s="36">
        <f t="shared" si="3"/>
        <v>318</v>
      </c>
    </row>
    <row r="57" spans="1:8">
      <c r="A57" s="37" t="s">
        <v>93</v>
      </c>
      <c r="B57" s="2" t="s">
        <v>94</v>
      </c>
      <c r="C57" s="3" t="s">
        <v>48</v>
      </c>
      <c r="D57" s="8">
        <v>730</v>
      </c>
      <c r="E57" s="6">
        <f t="shared" si="0"/>
        <v>620.5</v>
      </c>
      <c r="F57" s="6">
        <f t="shared" si="1"/>
        <v>584</v>
      </c>
      <c r="G57" s="6">
        <f t="shared" si="2"/>
        <v>510.99999999999994</v>
      </c>
      <c r="H57" s="36">
        <f t="shared" si="3"/>
        <v>438</v>
      </c>
    </row>
    <row r="58" spans="1:8" ht="15.75" thickBot="1">
      <c r="A58" s="38" t="s">
        <v>95</v>
      </c>
      <c r="B58" s="20" t="s">
        <v>96</v>
      </c>
      <c r="C58" s="4" t="s">
        <v>97</v>
      </c>
      <c r="D58" s="10">
        <v>660</v>
      </c>
      <c r="E58" s="21">
        <f t="shared" si="0"/>
        <v>561</v>
      </c>
      <c r="F58" s="21">
        <f t="shared" si="1"/>
        <v>528</v>
      </c>
      <c r="G58" s="21">
        <f t="shared" si="2"/>
        <v>461.99999999999994</v>
      </c>
      <c r="H58" s="39">
        <f t="shared" si="3"/>
        <v>396</v>
      </c>
    </row>
    <row r="59" spans="1:8" ht="15.75" thickBot="1">
      <c r="A59" s="52"/>
      <c r="B59" s="53" t="s">
        <v>124</v>
      </c>
      <c r="C59" s="32"/>
      <c r="D59" s="33" t="s">
        <v>102</v>
      </c>
      <c r="E59" s="54" t="s">
        <v>98</v>
      </c>
      <c r="F59" s="54" t="s">
        <v>99</v>
      </c>
      <c r="G59" s="54" t="s">
        <v>100</v>
      </c>
      <c r="H59" s="55" t="s">
        <v>101</v>
      </c>
    </row>
    <row r="60" spans="1:8">
      <c r="A60" s="22">
        <v>42238000</v>
      </c>
      <c r="B60" s="23" t="s">
        <v>108</v>
      </c>
      <c r="C60" s="3" t="s">
        <v>48</v>
      </c>
      <c r="D60" s="51">
        <v>65</v>
      </c>
      <c r="E60" s="16">
        <f t="shared" si="0"/>
        <v>55.25</v>
      </c>
      <c r="F60" s="16">
        <f t="shared" si="1"/>
        <v>52</v>
      </c>
      <c r="G60" s="16">
        <f t="shared" si="2"/>
        <v>45.5</v>
      </c>
      <c r="H60" s="35">
        <f t="shared" si="3"/>
        <v>39</v>
      </c>
    </row>
    <row r="61" spans="1:8">
      <c r="A61" s="1">
        <v>42238100</v>
      </c>
      <c r="B61" s="2" t="s">
        <v>109</v>
      </c>
      <c r="C61" s="3" t="s">
        <v>110</v>
      </c>
      <c r="D61" s="24">
        <v>35</v>
      </c>
      <c r="E61" s="6">
        <f t="shared" si="0"/>
        <v>29.75</v>
      </c>
      <c r="F61" s="6">
        <f t="shared" si="1"/>
        <v>28</v>
      </c>
      <c r="G61" s="6">
        <f t="shared" si="2"/>
        <v>24.5</v>
      </c>
      <c r="H61" s="36">
        <f t="shared" si="3"/>
        <v>21</v>
      </c>
    </row>
    <row r="62" spans="1:8">
      <c r="A62" s="1">
        <v>42238200</v>
      </c>
      <c r="B62" s="2" t="s">
        <v>111</v>
      </c>
      <c r="C62" s="3" t="s">
        <v>112</v>
      </c>
      <c r="D62" s="24">
        <v>75</v>
      </c>
      <c r="E62" s="6">
        <f t="shared" si="0"/>
        <v>63.75</v>
      </c>
      <c r="F62" s="6">
        <f t="shared" si="1"/>
        <v>60</v>
      </c>
      <c r="G62" s="6">
        <f t="shared" si="2"/>
        <v>52.5</v>
      </c>
      <c r="H62" s="36">
        <f t="shared" si="3"/>
        <v>45</v>
      </c>
    </row>
    <row r="63" spans="1:8">
      <c r="A63" s="1">
        <v>42238300</v>
      </c>
      <c r="B63" s="2" t="s">
        <v>113</v>
      </c>
      <c r="C63" s="3" t="s">
        <v>114</v>
      </c>
      <c r="D63" s="24">
        <v>35</v>
      </c>
      <c r="E63" s="6">
        <f t="shared" si="0"/>
        <v>29.75</v>
      </c>
      <c r="F63" s="6">
        <f t="shared" si="1"/>
        <v>28</v>
      </c>
      <c r="G63" s="6">
        <f t="shared" si="2"/>
        <v>24.5</v>
      </c>
      <c r="H63" s="36">
        <f t="shared" si="3"/>
        <v>21</v>
      </c>
    </row>
    <row r="64" spans="1:8">
      <c r="A64" s="1">
        <v>42238400</v>
      </c>
      <c r="B64" s="2" t="s">
        <v>115</v>
      </c>
      <c r="C64" s="3" t="s">
        <v>114</v>
      </c>
      <c r="D64" s="24">
        <v>100</v>
      </c>
      <c r="E64" s="6">
        <f t="shared" si="0"/>
        <v>85</v>
      </c>
      <c r="F64" s="6">
        <f t="shared" si="1"/>
        <v>80</v>
      </c>
      <c r="G64" s="6">
        <f t="shared" si="2"/>
        <v>70</v>
      </c>
      <c r="H64" s="36">
        <f t="shared" si="3"/>
        <v>60</v>
      </c>
    </row>
    <row r="65" spans="1:8">
      <c r="A65" s="1">
        <v>42238500</v>
      </c>
      <c r="B65" s="2" t="s">
        <v>116</v>
      </c>
      <c r="C65" s="3" t="s">
        <v>14</v>
      </c>
      <c r="D65" s="24">
        <v>180</v>
      </c>
      <c r="E65" s="6">
        <f t="shared" si="0"/>
        <v>153</v>
      </c>
      <c r="F65" s="6">
        <f t="shared" si="1"/>
        <v>144</v>
      </c>
      <c r="G65" s="6">
        <f t="shared" si="2"/>
        <v>125.99999999999999</v>
      </c>
      <c r="H65" s="36">
        <f t="shared" si="3"/>
        <v>108</v>
      </c>
    </row>
    <row r="66" spans="1:8">
      <c r="A66" s="1">
        <v>42238600</v>
      </c>
      <c r="B66" s="2" t="s">
        <v>117</v>
      </c>
      <c r="C66" s="3" t="s">
        <v>14</v>
      </c>
      <c r="D66" s="24">
        <v>170</v>
      </c>
      <c r="E66" s="6">
        <f t="shared" si="0"/>
        <v>144.5</v>
      </c>
      <c r="F66" s="6">
        <f t="shared" si="1"/>
        <v>136</v>
      </c>
      <c r="G66" s="6">
        <f t="shared" si="2"/>
        <v>118.99999999999999</v>
      </c>
      <c r="H66" s="36">
        <f t="shared" si="3"/>
        <v>102</v>
      </c>
    </row>
    <row r="67" spans="1:8">
      <c r="A67" s="1">
        <v>42238700</v>
      </c>
      <c r="B67" s="2" t="s">
        <v>118</v>
      </c>
      <c r="C67" s="3" t="s">
        <v>14</v>
      </c>
      <c r="D67" s="24">
        <v>140</v>
      </c>
      <c r="E67" s="6">
        <f t="shared" si="0"/>
        <v>119</v>
      </c>
      <c r="F67" s="6">
        <f t="shared" si="1"/>
        <v>112</v>
      </c>
      <c r="G67" s="6">
        <f t="shared" si="2"/>
        <v>98</v>
      </c>
      <c r="H67" s="36">
        <f t="shared" si="3"/>
        <v>84</v>
      </c>
    </row>
    <row r="68" spans="1:8">
      <c r="A68" s="1">
        <v>42238800</v>
      </c>
      <c r="B68" s="2" t="s">
        <v>119</v>
      </c>
      <c r="C68" s="3" t="s">
        <v>14</v>
      </c>
      <c r="D68" s="24">
        <v>110</v>
      </c>
      <c r="E68" s="6">
        <f t="shared" si="0"/>
        <v>93.5</v>
      </c>
      <c r="F68" s="6">
        <f t="shared" si="1"/>
        <v>88</v>
      </c>
      <c r="G68" s="6">
        <f t="shared" si="2"/>
        <v>77</v>
      </c>
      <c r="H68" s="36">
        <f t="shared" si="3"/>
        <v>66</v>
      </c>
    </row>
    <row r="69" spans="1:8">
      <c r="A69" s="1">
        <v>42238900</v>
      </c>
      <c r="B69" s="2" t="s">
        <v>120</v>
      </c>
      <c r="C69" s="3" t="s">
        <v>14</v>
      </c>
      <c r="D69" s="24">
        <v>110</v>
      </c>
      <c r="E69" s="6">
        <f t="shared" si="0"/>
        <v>93.5</v>
      </c>
      <c r="F69" s="6">
        <f t="shared" si="1"/>
        <v>88</v>
      </c>
      <c r="G69" s="6">
        <f t="shared" si="2"/>
        <v>77</v>
      </c>
      <c r="H69" s="36">
        <f t="shared" si="3"/>
        <v>66</v>
      </c>
    </row>
    <row r="70" spans="1:8">
      <c r="A70" s="1">
        <v>42239000</v>
      </c>
      <c r="B70" s="2" t="s">
        <v>121</v>
      </c>
      <c r="C70" s="3" t="s">
        <v>122</v>
      </c>
      <c r="D70" s="24">
        <v>110</v>
      </c>
      <c r="E70" s="6">
        <f t="shared" si="0"/>
        <v>93.5</v>
      </c>
      <c r="F70" s="6">
        <f t="shared" si="1"/>
        <v>88</v>
      </c>
      <c r="G70" s="6">
        <f t="shared" si="2"/>
        <v>77</v>
      </c>
      <c r="H70" s="36">
        <f t="shared" si="3"/>
        <v>66</v>
      </c>
    </row>
    <row r="71" spans="1:8" ht="15.75" thickBot="1">
      <c r="A71" s="17">
        <v>42239100</v>
      </c>
      <c r="B71" s="18" t="s">
        <v>123</v>
      </c>
      <c r="C71" s="19" t="s">
        <v>14</v>
      </c>
      <c r="D71" s="25">
        <v>70</v>
      </c>
      <c r="E71" s="26">
        <f t="shared" si="0"/>
        <v>59.5</v>
      </c>
      <c r="F71" s="26">
        <f t="shared" si="1"/>
        <v>56</v>
      </c>
      <c r="G71" s="26">
        <f t="shared" si="2"/>
        <v>49</v>
      </c>
      <c r="H71" s="40">
        <f t="shared" si="3"/>
        <v>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Parish</dc:creator>
  <cp:lastModifiedBy>Benj Maloney</cp:lastModifiedBy>
  <dcterms:created xsi:type="dcterms:W3CDTF">2019-01-30T16:37:54Z</dcterms:created>
  <dcterms:modified xsi:type="dcterms:W3CDTF">2019-02-21T15:55:45Z</dcterms:modified>
</cp:coreProperties>
</file>